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60" windowHeight="44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Ac">'Sheet1'!$D$13</definedName>
    <definedName name="Ag">'Sheet1'!$L$11</definedName>
    <definedName name="Al">'Sheet1'!$N$9</definedName>
    <definedName name="Am">'Sheet1'!$K$16</definedName>
    <definedName name="Ar">'Sheet1'!$S$9</definedName>
    <definedName name="As">'Sheet1'!$P$10</definedName>
    <definedName name="At">'Sheet1'!$R$12</definedName>
    <definedName name="Au">'Sheet1'!$L$12</definedName>
    <definedName name="B">'Sheet1'!$N$8</definedName>
    <definedName name="Ba">'Sheet1'!$C$12</definedName>
    <definedName name="Be">'Sheet1'!$C$8</definedName>
    <definedName name="Bh">'Sheet1'!$H$13</definedName>
    <definedName name="Bi">'Sheet1'!$P$12</definedName>
    <definedName name="Bk">'Sheet1'!$M$16</definedName>
    <definedName name="Br">'Sheet1'!$R$10</definedName>
    <definedName name="Ca">'Sheet1'!$C$10</definedName>
    <definedName name="Car">'Sheet1'!$O$8</definedName>
    <definedName name="Cd">'Sheet1'!$M$11</definedName>
    <definedName name="Ce">'Sheet1'!$F$15</definedName>
    <definedName name="Cf">'Sheet1'!$N$16</definedName>
    <definedName name="Cl">'Sheet1'!$R$9</definedName>
    <definedName name="Cm">'Sheet1'!$L$16</definedName>
    <definedName name="Co">'Sheet1'!$J$10</definedName>
    <definedName name="Cr">'Sheet1'!$G$10</definedName>
    <definedName name="Cs">'Sheet1'!$B$12</definedName>
    <definedName name="Cu">'Sheet1'!$L$10</definedName>
    <definedName name="Db">'Sheet1'!$F$13</definedName>
    <definedName name="Dy">'Sheet1'!$N$15</definedName>
    <definedName name="Er">'Sheet1'!$P$15</definedName>
    <definedName name="Es">'Sheet1'!$O$16</definedName>
    <definedName name="Eu">'Sheet1'!$K$15</definedName>
    <definedName name="F">'Sheet1'!$R$8</definedName>
    <definedName name="Fe">'Sheet1'!$I$10</definedName>
    <definedName name="Fm">'Sheet1'!$P$16</definedName>
    <definedName name="Fr">'Sheet1'!$B$13</definedName>
    <definedName name="Ga">'Sheet1'!$N$10</definedName>
    <definedName name="Gd">'Sheet1'!$L$15</definedName>
    <definedName name="Ge">'Sheet1'!$O$10</definedName>
    <definedName name="H">'Sheet1'!$B$7</definedName>
    <definedName name="He">'Sheet1'!$S$7</definedName>
    <definedName name="Hf">'Sheet1'!$E$12</definedName>
    <definedName name="Hg">'Sheet1'!$M$12</definedName>
    <definedName name="Ho">'Sheet1'!$O$15</definedName>
    <definedName name="Hs">'Sheet1'!$I$13</definedName>
    <definedName name="I">'Sheet1'!$R$11</definedName>
    <definedName name="In">'Sheet1'!$N$11</definedName>
    <definedName name="Ir">'Sheet1'!$J$12</definedName>
    <definedName name="K">'Sheet1'!$B$10</definedName>
    <definedName name="Kr">'Sheet1'!$S$10</definedName>
    <definedName name="La">'Sheet1'!$D$12</definedName>
    <definedName name="Li">'Sheet1'!$B$8</definedName>
    <definedName name="Lr">'Sheet1'!$S$16</definedName>
    <definedName name="Lu">'Sheet1'!$S$15</definedName>
    <definedName name="Md">'Sheet1'!$Q$16</definedName>
    <definedName name="Mg">'Sheet1'!$C$9</definedName>
    <definedName name="Mn">'Sheet1'!$H$10</definedName>
    <definedName name="Mo">'Sheet1'!$G$11</definedName>
    <definedName name="Mt">'Sheet1'!$J$13</definedName>
    <definedName name="N">'Sheet1'!$P$8</definedName>
    <definedName name="Na">'Sheet1'!$B$9</definedName>
    <definedName name="Nb">'Sheet1'!$F$11</definedName>
    <definedName name="Nd">'Sheet1'!$H$15</definedName>
    <definedName name="Ne">'Sheet1'!$S$8</definedName>
    <definedName name="Ni">'Sheet1'!$K$10</definedName>
    <definedName name="No">'Sheet1'!$R$16</definedName>
    <definedName name="Np">'Sheet1'!$I$16</definedName>
    <definedName name="O">'Sheet1'!$Q$8</definedName>
    <definedName name="Os">'Sheet1'!$I$12</definedName>
    <definedName name="P">'Sheet1'!$P$9</definedName>
    <definedName name="Pa">'Sheet1'!$G$16</definedName>
    <definedName name="Pb">'Sheet1'!$O$12</definedName>
    <definedName name="Pd">'Sheet1'!$K$11</definedName>
    <definedName name="Pm">'Sheet1'!$I$15</definedName>
    <definedName name="Po">'Sheet1'!$Q$12</definedName>
    <definedName name="Pr">'Sheet1'!$G$15</definedName>
    <definedName name="Pt">'Sheet1'!$K$12</definedName>
    <definedName name="Pu">'Sheet1'!$J$16</definedName>
    <definedName name="Ra">'Sheet1'!$C$13</definedName>
    <definedName name="Rb">'Sheet1'!$B$11</definedName>
    <definedName name="Re">'Sheet1'!$H$12</definedName>
    <definedName name="Rf">'Sheet1'!$E$13</definedName>
    <definedName name="Rh">'Sheet1'!$J$11</definedName>
    <definedName name="Rn">'Sheet1'!$S$12</definedName>
    <definedName name="Ru">'Sheet1'!$I$11</definedName>
    <definedName name="S">'Sheet1'!$Q$9</definedName>
    <definedName name="Sb">'Sheet1'!$P$11</definedName>
    <definedName name="Sc">'Sheet1'!$D$10</definedName>
    <definedName name="Se">'Sheet1'!$Q$10</definedName>
    <definedName name="Sg">'Sheet1'!$G$13</definedName>
    <definedName name="Si">'Sheet1'!$O$9</definedName>
    <definedName name="Sm">'Sheet1'!$J$15</definedName>
    <definedName name="Sn">'Sheet1'!$O$11</definedName>
    <definedName name="Sr">'Sheet1'!$C$11</definedName>
    <definedName name="Ta">'Sheet1'!$F$12</definedName>
    <definedName name="Tb">'Sheet1'!$M$15</definedName>
    <definedName name="Tc">'Sheet1'!$H$11</definedName>
    <definedName name="Te">'Sheet1'!$Q$11</definedName>
    <definedName name="Th">'Sheet1'!$F$16</definedName>
    <definedName name="Ti">'Sheet1'!$E$10</definedName>
    <definedName name="Tl">'Sheet1'!$N$12</definedName>
    <definedName name="Tm">'Sheet1'!$Q$15</definedName>
    <definedName name="U">'Sheet1'!$H$16</definedName>
    <definedName name="V">'Sheet1'!$F$10</definedName>
    <definedName name="W">'Sheet1'!$G$12</definedName>
    <definedName name="Xe">'Sheet1'!$S$11</definedName>
    <definedName name="Y">'Sheet1'!$D$11</definedName>
    <definedName name="Yb">'Sheet1'!$R$15</definedName>
    <definedName name="Zn">'Sheet1'!$M$10</definedName>
    <definedName name="Zr">'Sheet1'!$E$11</definedName>
  </definedNames>
  <calcPr fullCalcOnLoad="1"/>
</workbook>
</file>

<file path=xl/sharedStrings.xml><?xml version="1.0" encoding="utf-8"?>
<sst xmlns="http://schemas.openxmlformats.org/spreadsheetml/2006/main" count="37" uniqueCount="35">
  <si>
    <t>Group</t>
  </si>
  <si>
    <t>1A</t>
  </si>
  <si>
    <t>2A</t>
  </si>
  <si>
    <t>3B</t>
  </si>
  <si>
    <t>4B</t>
  </si>
  <si>
    <t>5B</t>
  </si>
  <si>
    <t>6B</t>
  </si>
  <si>
    <t>7B</t>
  </si>
  <si>
    <t>8B</t>
  </si>
  <si>
    <t>1B</t>
  </si>
  <si>
    <t>2B</t>
  </si>
  <si>
    <t>3A</t>
  </si>
  <si>
    <t>4A</t>
  </si>
  <si>
    <t>5A</t>
  </si>
  <si>
    <t>6A</t>
  </si>
  <si>
    <t>7A</t>
  </si>
  <si>
    <t>8A</t>
  </si>
  <si>
    <t>Period</t>
  </si>
  <si>
    <t>Lan</t>
  </si>
  <si>
    <t>Act</t>
  </si>
  <si>
    <t>When carbon is involved, like in sodium hydrogen carbonate</t>
  </si>
  <si>
    <t>= non metals and nobel gases</t>
  </si>
  <si>
    <t>= Main group metals</t>
  </si>
  <si>
    <t>=Transition metals</t>
  </si>
  <si>
    <t>=Metalloids</t>
  </si>
  <si>
    <t>'=S+ 2*O' in any unused cell like this:</t>
  </si>
  <si>
    <t>simply type '= Na+H+Car+3*O' in any unused cell like this:</t>
  </si>
  <si>
    <t>(Not case sensitive.)</t>
  </si>
  <si>
    <r>
      <t>This Spreadsheet was created by Dr. Jeffrey Draves at Monmouth College.</t>
    </r>
    <r>
      <rPr>
        <sz val="10"/>
        <rFont val="Arial"/>
        <family val="0"/>
      </rPr>
      <t xml:space="preserve">  </t>
    </r>
  </si>
  <si>
    <t>Each of the cells above contain the molar mass of an element.  The cell</t>
  </si>
  <si>
    <r>
      <t>Example</t>
    </r>
    <r>
      <rPr>
        <sz val="10"/>
        <color indexed="10"/>
        <rFont val="Arial"/>
        <family val="2"/>
      </rPr>
      <t>:</t>
    </r>
    <r>
      <rPr>
        <sz val="10"/>
        <rFont val="Arial"/>
        <family val="0"/>
      </rPr>
      <t xml:space="preserve"> to calculate the molar mass of sulfur dioxide, simply type</t>
    </r>
  </si>
  <si>
    <t>It is a simple tool for calculating ht emolar mass of a compound from its chemical formula.</t>
  </si>
  <si>
    <t>Introduction and Directions for Use</t>
  </si>
  <si>
    <t>is named by using the symbol of that element.  Note that for carbon, 'car' must be</t>
  </si>
  <si>
    <t>used instead of 'c'  which seems to be reserved by Excel.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</si>
</sst>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000"/>
    <numFmt numFmtId="166" formatCode="0.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6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/>
    </xf>
    <xf numFmtId="165" fontId="5" fillId="2" borderId="0" xfId="0" applyNumberFormat="1" applyFont="1" applyFill="1" applyAlignment="1">
      <alignment horizontal="right"/>
    </xf>
    <xf numFmtId="1" fontId="5" fillId="2" borderId="0" xfId="0" applyNumberFormat="1" applyFont="1" applyFill="1" applyAlignment="1">
      <alignment horizontal="right"/>
    </xf>
    <xf numFmtId="165" fontId="5" fillId="3" borderId="0" xfId="0" applyNumberFormat="1" applyFont="1" applyFill="1" applyAlignment="1">
      <alignment horizontal="right"/>
    </xf>
    <xf numFmtId="0" fontId="5" fillId="3" borderId="0" xfId="0" applyFont="1" applyFill="1" applyAlignment="1">
      <alignment/>
    </xf>
    <xf numFmtId="0" fontId="5" fillId="4" borderId="0" xfId="0" applyFont="1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5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workbookViewId="0" topLeftCell="A1">
      <selection activeCell="K30" sqref="K30"/>
    </sheetView>
  </sheetViews>
  <sheetFormatPr defaultColWidth="9.140625" defaultRowHeight="12.75"/>
  <cols>
    <col min="1" max="1" width="7.00390625" style="0" customWidth="1"/>
    <col min="2" max="2" width="7.28125" style="0" customWidth="1"/>
    <col min="3" max="3" width="7.57421875" style="0" customWidth="1"/>
    <col min="4" max="4" width="7.140625" style="0" customWidth="1"/>
    <col min="5" max="5" width="6.00390625" style="0" customWidth="1"/>
    <col min="6" max="6" width="7.421875" style="0" customWidth="1"/>
    <col min="7" max="7" width="6.7109375" style="0" customWidth="1"/>
    <col min="8" max="9" width="6.28125" style="0" customWidth="1"/>
    <col min="10" max="10" width="6.7109375" style="0" customWidth="1"/>
    <col min="11" max="11" width="6.8515625" style="0" customWidth="1"/>
    <col min="12" max="12" width="7.421875" style="0" customWidth="1"/>
    <col min="13" max="13" width="6.57421875" style="0" customWidth="1"/>
    <col min="14" max="14" width="7.28125" style="0" customWidth="1"/>
    <col min="15" max="15" width="6.8515625" style="0" customWidth="1"/>
    <col min="16" max="16" width="8.421875" style="0" customWidth="1"/>
    <col min="17" max="18" width="8.00390625" style="0" customWidth="1"/>
    <col min="19" max="19" width="8.28125" style="0" customWidth="1"/>
  </cols>
  <sheetData>
    <row r="1" ht="12.75">
      <c r="A1" s="20" t="s">
        <v>28</v>
      </c>
    </row>
    <row r="2" ht="12.75">
      <c r="A2" s="20" t="s">
        <v>31</v>
      </c>
    </row>
    <row r="4" spans="2:19" s="18" customFormat="1" ht="12.75">
      <c r="B4" s="18">
        <v>1</v>
      </c>
      <c r="C4" s="18">
        <v>2</v>
      </c>
      <c r="D4" s="18">
        <v>3</v>
      </c>
      <c r="E4" s="18">
        <v>4</v>
      </c>
      <c r="F4" s="18">
        <v>5</v>
      </c>
      <c r="G4" s="18">
        <v>6</v>
      </c>
      <c r="H4" s="18">
        <v>7</v>
      </c>
      <c r="I4" s="18">
        <v>8</v>
      </c>
      <c r="J4" s="18">
        <v>9</v>
      </c>
      <c r="K4" s="18">
        <v>10</v>
      </c>
      <c r="L4" s="18">
        <v>11</v>
      </c>
      <c r="M4" s="18">
        <v>12</v>
      </c>
      <c r="N4" s="18">
        <v>13</v>
      </c>
      <c r="O4" s="18">
        <v>14</v>
      </c>
      <c r="P4" s="18">
        <v>15</v>
      </c>
      <c r="Q4" s="18">
        <v>16</v>
      </c>
      <c r="R4" s="18">
        <v>17</v>
      </c>
      <c r="S4" s="18">
        <v>18</v>
      </c>
    </row>
    <row r="5" spans="1:19" s="1" customFormat="1" ht="12.7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8</v>
      </c>
      <c r="K5" s="2" t="s">
        <v>8</v>
      </c>
      <c r="L5" s="2" t="s">
        <v>9</v>
      </c>
      <c r="M5" s="2" t="s">
        <v>10</v>
      </c>
      <c r="N5" s="2" t="s">
        <v>11</v>
      </c>
      <c r="O5" s="2" t="s">
        <v>12</v>
      </c>
      <c r="P5" s="2" t="s">
        <v>13</v>
      </c>
      <c r="Q5" s="2" t="s">
        <v>14</v>
      </c>
      <c r="R5" s="2" t="s">
        <v>15</v>
      </c>
      <c r="S5" s="2" t="s">
        <v>16</v>
      </c>
    </row>
    <row r="6" spans="1:19" ht="12.75">
      <c r="A6" s="3" t="s">
        <v>17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2.75">
      <c r="A7" s="3">
        <v>1</v>
      </c>
      <c r="B7" s="9">
        <v>1.0079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10">
        <v>4.0026</v>
      </c>
    </row>
    <row r="8" spans="1:19" ht="12.75">
      <c r="A8" s="3">
        <v>2</v>
      </c>
      <c r="B8" s="5">
        <v>6.941</v>
      </c>
      <c r="C8" s="6">
        <v>9.0122</v>
      </c>
      <c r="D8" s="4"/>
      <c r="E8" s="4"/>
      <c r="F8" s="4"/>
      <c r="G8" s="4"/>
      <c r="H8" s="4"/>
      <c r="I8" s="4"/>
      <c r="J8" s="4"/>
      <c r="K8" s="4"/>
      <c r="L8" s="4"/>
      <c r="M8" s="4"/>
      <c r="N8" s="11">
        <v>10.811</v>
      </c>
      <c r="O8" s="10">
        <v>12.011</v>
      </c>
      <c r="P8" s="10">
        <v>14.0067</v>
      </c>
      <c r="Q8" s="10">
        <v>15.9994</v>
      </c>
      <c r="R8" s="10">
        <v>18.9984</v>
      </c>
      <c r="S8" s="10">
        <v>20.1797</v>
      </c>
    </row>
    <row r="9" spans="1:19" ht="12.75">
      <c r="A9" s="3">
        <v>3</v>
      </c>
      <c r="B9" s="7">
        <v>22.9898</v>
      </c>
      <c r="C9" s="6">
        <v>24.305</v>
      </c>
      <c r="D9" s="4"/>
      <c r="E9" s="4"/>
      <c r="F9" s="4"/>
      <c r="G9" s="4"/>
      <c r="H9" s="4"/>
      <c r="I9" s="4"/>
      <c r="J9" s="4"/>
      <c r="K9" s="4"/>
      <c r="L9" s="4"/>
      <c r="M9" s="4"/>
      <c r="N9" s="6">
        <v>26.9815</v>
      </c>
      <c r="O9" s="11">
        <v>28.0855</v>
      </c>
      <c r="P9" s="10">
        <v>30.9738</v>
      </c>
      <c r="Q9" s="10">
        <v>32.066</v>
      </c>
      <c r="R9" s="10">
        <v>35.4527</v>
      </c>
      <c r="S9" s="10">
        <v>39.948</v>
      </c>
    </row>
    <row r="10" spans="1:19" ht="12.75">
      <c r="A10" s="3">
        <v>4</v>
      </c>
      <c r="B10" s="7">
        <v>39.0983</v>
      </c>
      <c r="C10" s="6">
        <v>40.078</v>
      </c>
      <c r="D10" s="15">
        <v>44.9559</v>
      </c>
      <c r="E10" s="15">
        <v>47.88</v>
      </c>
      <c r="F10" s="15">
        <v>50.9415</v>
      </c>
      <c r="G10" s="15">
        <v>51.9961</v>
      </c>
      <c r="H10" s="15">
        <v>54.938</v>
      </c>
      <c r="I10" s="15">
        <v>55.847</v>
      </c>
      <c r="J10" s="15">
        <v>58.9332</v>
      </c>
      <c r="K10" s="15">
        <v>58.69</v>
      </c>
      <c r="L10" s="15">
        <v>63.546</v>
      </c>
      <c r="M10" s="15">
        <v>65.39</v>
      </c>
      <c r="N10" s="6">
        <v>69.723</v>
      </c>
      <c r="O10" s="11">
        <v>72.61</v>
      </c>
      <c r="P10" s="11">
        <v>74.9216</v>
      </c>
      <c r="Q10" s="10">
        <v>78.96</v>
      </c>
      <c r="R10" s="10">
        <v>79.904</v>
      </c>
      <c r="S10" s="10">
        <v>83.8</v>
      </c>
    </row>
    <row r="11" spans="1:19" ht="12.75">
      <c r="A11" s="3">
        <v>5</v>
      </c>
      <c r="B11" s="7">
        <v>85.4678</v>
      </c>
      <c r="C11" s="6">
        <v>87.62</v>
      </c>
      <c r="D11" s="15">
        <v>88.9059</v>
      </c>
      <c r="E11" s="15">
        <v>91.224</v>
      </c>
      <c r="F11" s="15">
        <v>92.9064</v>
      </c>
      <c r="G11" s="15">
        <v>95.94</v>
      </c>
      <c r="H11" s="15">
        <v>98</v>
      </c>
      <c r="I11" s="15">
        <v>101.47</v>
      </c>
      <c r="J11" s="15">
        <v>102.9055</v>
      </c>
      <c r="K11" s="15">
        <v>106.42</v>
      </c>
      <c r="L11" s="15">
        <v>107.8682</v>
      </c>
      <c r="M11" s="15">
        <v>112.411</v>
      </c>
      <c r="N11" s="6">
        <v>114.82</v>
      </c>
      <c r="O11" s="6">
        <v>118.71</v>
      </c>
      <c r="P11" s="11">
        <v>121.76</v>
      </c>
      <c r="Q11" s="11">
        <v>127.6</v>
      </c>
      <c r="R11" s="10">
        <v>126.9045</v>
      </c>
      <c r="S11" s="10">
        <v>131.29</v>
      </c>
    </row>
    <row r="12" spans="1:19" ht="12.75">
      <c r="A12" s="3">
        <v>6</v>
      </c>
      <c r="B12" s="7">
        <v>132.9054</v>
      </c>
      <c r="C12" s="6">
        <v>137.327</v>
      </c>
      <c r="D12" s="15">
        <v>138.9055</v>
      </c>
      <c r="E12" s="15">
        <v>178.49</v>
      </c>
      <c r="F12" s="15">
        <v>180.9479</v>
      </c>
      <c r="G12" s="15">
        <v>183.85</v>
      </c>
      <c r="H12" s="15">
        <v>186.207</v>
      </c>
      <c r="I12" s="15">
        <v>190.2</v>
      </c>
      <c r="J12" s="15">
        <v>192.22</v>
      </c>
      <c r="K12" s="15">
        <v>195.08</v>
      </c>
      <c r="L12" s="15">
        <v>196.9665</v>
      </c>
      <c r="M12" s="15">
        <v>200.59</v>
      </c>
      <c r="N12" s="6">
        <v>204.3833</v>
      </c>
      <c r="O12" s="6">
        <v>207.2</v>
      </c>
      <c r="P12" s="6">
        <v>208.9804</v>
      </c>
      <c r="Q12" s="6">
        <v>209</v>
      </c>
      <c r="R12" s="10">
        <v>210</v>
      </c>
      <c r="S12" s="10">
        <v>222</v>
      </c>
    </row>
    <row r="13" spans="1:19" ht="12.75">
      <c r="A13" s="3">
        <v>7</v>
      </c>
      <c r="B13" s="8">
        <v>223</v>
      </c>
      <c r="C13" s="6">
        <v>226</v>
      </c>
      <c r="D13" s="15">
        <v>227</v>
      </c>
      <c r="E13" s="15">
        <v>261</v>
      </c>
      <c r="F13" s="15">
        <v>262</v>
      </c>
      <c r="G13" s="15">
        <v>263</v>
      </c>
      <c r="H13" s="15">
        <v>262</v>
      </c>
      <c r="I13" s="15">
        <v>265</v>
      </c>
      <c r="J13" s="15">
        <v>266</v>
      </c>
      <c r="K13" s="15">
        <v>269</v>
      </c>
      <c r="L13" s="15">
        <v>272</v>
      </c>
      <c r="M13" s="15">
        <v>277</v>
      </c>
      <c r="N13" s="4"/>
      <c r="O13" s="6">
        <v>285</v>
      </c>
      <c r="P13" s="4"/>
      <c r="Q13" s="6">
        <v>289</v>
      </c>
      <c r="R13" s="4"/>
      <c r="S13" s="10">
        <v>293</v>
      </c>
    </row>
    <row r="15" spans="5:19" ht="12.75">
      <c r="E15" t="s">
        <v>18</v>
      </c>
      <c r="F15" s="15">
        <v>140.115</v>
      </c>
      <c r="G15" s="15">
        <v>140.9076</v>
      </c>
      <c r="H15" s="15">
        <v>144.24</v>
      </c>
      <c r="I15" s="15">
        <v>145</v>
      </c>
      <c r="J15" s="15">
        <v>150.36</v>
      </c>
      <c r="K15" s="15">
        <v>151.965</v>
      </c>
      <c r="L15" s="15">
        <v>157.25</v>
      </c>
      <c r="M15" s="15">
        <v>158.9253</v>
      </c>
      <c r="N15" s="15">
        <v>162.5</v>
      </c>
      <c r="O15" s="15">
        <v>164.9303</v>
      </c>
      <c r="P15" s="15">
        <v>167.26</v>
      </c>
      <c r="Q15" s="15">
        <v>168.9342</v>
      </c>
      <c r="R15" s="15">
        <v>173.04</v>
      </c>
      <c r="S15" s="15">
        <v>174.967</v>
      </c>
    </row>
    <row r="16" spans="5:19" ht="12.75">
      <c r="E16" t="s">
        <v>19</v>
      </c>
      <c r="F16" s="15">
        <v>232.0381</v>
      </c>
      <c r="G16" s="15">
        <v>231.0359</v>
      </c>
      <c r="H16" s="15">
        <v>238.0289</v>
      </c>
      <c r="I16" s="15">
        <v>237</v>
      </c>
      <c r="J16" s="15">
        <v>244</v>
      </c>
      <c r="K16" s="15">
        <v>243</v>
      </c>
      <c r="L16" s="15">
        <v>247</v>
      </c>
      <c r="M16" s="15">
        <v>247</v>
      </c>
      <c r="N16" s="15">
        <v>251</v>
      </c>
      <c r="O16" s="15">
        <v>252</v>
      </c>
      <c r="P16" s="15">
        <v>257</v>
      </c>
      <c r="Q16" s="15">
        <v>258</v>
      </c>
      <c r="R16" s="15">
        <v>259</v>
      </c>
      <c r="S16" s="15">
        <v>260</v>
      </c>
    </row>
    <row r="18" spans="7:15" ht="12.75">
      <c r="G18" s="21" t="s">
        <v>32</v>
      </c>
      <c r="H18" s="22"/>
      <c r="I18" s="22"/>
      <c r="J18" s="22"/>
      <c r="K18" s="22"/>
      <c r="L18" s="22"/>
      <c r="M18" s="22"/>
      <c r="N18" s="22"/>
      <c r="O18" s="22"/>
    </row>
    <row r="19" ht="12.75">
      <c r="G19" t="s">
        <v>29</v>
      </c>
    </row>
    <row r="20" ht="12.75">
      <c r="G20" t="s">
        <v>33</v>
      </c>
    </row>
    <row r="21" ht="12.75">
      <c r="G21" t="s">
        <v>34</v>
      </c>
    </row>
    <row r="22" ht="12.75">
      <c r="G22" s="19" t="s">
        <v>30</v>
      </c>
    </row>
    <row r="23" spans="1:12" ht="12.75">
      <c r="A23" s="12"/>
      <c r="B23" s="17" t="s">
        <v>21</v>
      </c>
      <c r="G23" s="17" t="s">
        <v>25</v>
      </c>
      <c r="L23">
        <f>S+2*O</f>
        <v>64.0648</v>
      </c>
    </row>
    <row r="24" spans="1:7" ht="12.75">
      <c r="A24" s="13"/>
      <c r="B24" s="17" t="s">
        <v>22</v>
      </c>
      <c r="G24" t="s">
        <v>20</v>
      </c>
    </row>
    <row r="25" spans="1:15" ht="12.75">
      <c r="A25" s="16"/>
      <c r="B25" s="17" t="s">
        <v>23</v>
      </c>
      <c r="G25" t="s">
        <v>26</v>
      </c>
      <c r="O25">
        <f>Na+H+Car+3*O</f>
        <v>84.0069</v>
      </c>
    </row>
    <row r="26" spans="1:7" ht="12.75">
      <c r="A26" s="14"/>
      <c r="B26" s="17" t="s">
        <v>24</v>
      </c>
      <c r="G26" t="s">
        <v>27</v>
      </c>
    </row>
  </sheetData>
  <mergeCells count="1">
    <mergeCell ref="G18:O18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Draves</dc:creator>
  <cp:keywords/>
  <dc:description/>
  <cp:lastModifiedBy>jeffd</cp:lastModifiedBy>
  <dcterms:created xsi:type="dcterms:W3CDTF">1998-04-30T01:30:43Z</dcterms:created>
  <dcterms:modified xsi:type="dcterms:W3CDTF">2005-07-08T14:29:27Z</dcterms:modified>
  <cp:category/>
  <cp:version/>
  <cp:contentType/>
  <cp:contentStatus/>
</cp:coreProperties>
</file>